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'Foglio1'!$A$1:$U$66</definedName>
  </definedNames>
  <calcPr fullCalcOnLoad="1"/>
</workbook>
</file>

<file path=xl/sharedStrings.xml><?xml version="1.0" encoding="utf-8"?>
<sst xmlns="http://schemas.openxmlformats.org/spreadsheetml/2006/main" count="84" uniqueCount="72">
  <si>
    <t>D.O.</t>
  </si>
  <si>
    <t>D.H.</t>
  </si>
  <si>
    <t>D.S.</t>
  </si>
  <si>
    <t>TOT.</t>
  </si>
  <si>
    <t>CHIRURGIA TORACICA</t>
  </si>
  <si>
    <t>CHIRURGIA CARDIOVASCOLARE</t>
  </si>
  <si>
    <t>DERMATOLOGIA</t>
  </si>
  <si>
    <t>GASTROENTEROLOGIA</t>
  </si>
  <si>
    <t>NEFROLOGIA</t>
  </si>
  <si>
    <t>P. NEONATALE</t>
  </si>
  <si>
    <t>ONCOLOGIA</t>
  </si>
  <si>
    <t>ORTOPEDIA</t>
  </si>
  <si>
    <t>PEDIATRIA</t>
  </si>
  <si>
    <t>PSICHIATRIA</t>
  </si>
  <si>
    <t>TRAUMATOLOGIA D'URGENZA</t>
  </si>
  <si>
    <t>TERAPIA INTENSIVA</t>
  </si>
  <si>
    <t>TIN</t>
  </si>
  <si>
    <t>UTIC</t>
  </si>
  <si>
    <t>TERAPIA SUBINTENSIVA</t>
  </si>
  <si>
    <t>TSN</t>
  </si>
  <si>
    <t>HOSPICE</t>
  </si>
  <si>
    <t>PNEUMOLOGIA</t>
  </si>
  <si>
    <t>TOTALE P.L. POLO/GENERALE</t>
  </si>
  <si>
    <t>NUMERO POSTI LETTO DEI PRESIDI OSPEDALIERI E SANITARI DELL'ASL FR DISTINTI PER UNITA' OPERATIVA E PER POLO OSPEDALIERO</t>
  </si>
  <si>
    <t>OSSERVAZIONE BREVE</t>
  </si>
  <si>
    <t>DIPARTIMENTO DI SCIENZE CHIRURGICHE</t>
  </si>
  <si>
    <t>DIPARTIMENTO DI SCIENZE MEDICHE</t>
  </si>
  <si>
    <t>DIPARTIMENTO MATERNO INFANTILE</t>
  </si>
  <si>
    <t>GERIATRIA (2)</t>
  </si>
  <si>
    <t>2) A livello territoriale verranno istituiti 10 posti letto di Geriatria Diurna per ogni Distretto.</t>
  </si>
  <si>
    <t>6) I 14 P.L. in D.O. del Nido del Polo A scaturiscono dalla somma 10 (Alatri)+4 (Anagni).</t>
  </si>
  <si>
    <t>MEDICINA  (1)</t>
  </si>
  <si>
    <t>NIDO  (6)</t>
  </si>
  <si>
    <t>POLO A - ALATRI/ANAGNI</t>
  </si>
  <si>
    <t>POLO B - FROSINONE/CECCANO</t>
  </si>
  <si>
    <t>POLO C - SORA/I.LIRI/ATINA/ARPINO</t>
  </si>
  <si>
    <t>POLO D - CASSINO/PONTECORVO</t>
  </si>
  <si>
    <t>TOT. D.O.</t>
  </si>
  <si>
    <t>TOT. D.H.</t>
  </si>
  <si>
    <t>TOT. D.S.</t>
  </si>
  <si>
    <t>TOT.  GEN.</t>
  </si>
  <si>
    <t>DIPARTIMENTO DI SALUTE MENTALE</t>
  </si>
  <si>
    <t>UNITA' OPERATIVE PER DIPARTIMENTO</t>
  </si>
  <si>
    <t>EMODINAMICA</t>
  </si>
  <si>
    <t>RETE PER RIAB.NE E LUNGODEGENZA</t>
  </si>
  <si>
    <t>OSTETRICIA  E GINECOLOGIA</t>
  </si>
  <si>
    <t xml:space="preserve">DIPARTIMENTO EMERGENZA E ACCETTAZIONE </t>
  </si>
  <si>
    <t>TOTALE P.L. RETE OSPEDALIERA</t>
  </si>
  <si>
    <t>TOTALE P.L. RETE RIAB.NE E LUNGODEGENZA</t>
  </si>
  <si>
    <t>EMATOLOGIA  (3)</t>
  </si>
  <si>
    <t>CARDIOLOGIA  (4)</t>
  </si>
  <si>
    <t>4) I P.L. UTIC appartengono alla U.O. di Cardiologia.</t>
  </si>
  <si>
    <t>OCULISTICA</t>
  </si>
  <si>
    <t>UROLOGIA</t>
  </si>
  <si>
    <t>MALATTIE INFETTIVE</t>
  </si>
  <si>
    <t>CHIRURGIA ONCOLOGICA</t>
  </si>
  <si>
    <t>3) Day hospital onco-ematologico.</t>
  </si>
  <si>
    <t>ONCOEMATOLOGIA - DAY HOSPITAL</t>
  </si>
  <si>
    <t>DIALISI (5)</t>
  </si>
  <si>
    <t xml:space="preserve">LUNGODEGENZA </t>
  </si>
  <si>
    <t>POSTACUZIE</t>
  </si>
  <si>
    <t>RIABILITAZIONE</t>
  </si>
  <si>
    <t>RSA (DISTRETTUALE)</t>
  </si>
  <si>
    <t>CHIRURGIA  GENERALE (*)</t>
  </si>
  <si>
    <t xml:space="preserve">             5) I 27 P.L. di Dialisi in D.O. del Polo A scaturiscono dalla somma 14 (Alatri)+13 (Anagni) e i 25 P.L. di Dialisi in D.O. del Polo D scaturiscono dalla somma 17 (Cassino)+8 (Pontecorvo).</t>
  </si>
  <si>
    <r>
      <t>NOTE:</t>
    </r>
    <r>
      <rPr>
        <sz val="8"/>
        <rFont val="Arial"/>
        <family val="2"/>
      </rPr>
      <t xml:space="preserve"> 1) I 60 P.L. di Medicina in D.O. e gli 8 P.L. in D.H. del Polo A scaturiscono, rispettivamente,  dalle somme 30 (Alatri)+30 (Anagni) e 4 (Alatri)+4 (Anagni).</t>
    </r>
  </si>
  <si>
    <t>ODONTOIATRIA  (**)</t>
  </si>
  <si>
    <t>ORL (**)</t>
  </si>
  <si>
    <t>CHIRURGIA  NEUROSPINALE  (***)</t>
  </si>
  <si>
    <t>NEUROLOGIA (***)</t>
  </si>
  <si>
    <t xml:space="preserve">            (*) Chirurgia Generale Polo B - 10 pp.ll. (4 D.Sr. +  6 One Day Surgery)</t>
  </si>
  <si>
    <t>(**) - (***) : POSTI LETTO INDISTINTI - FUNZIONALI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</si>
</sst>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1"/>
      <name val="Arial"/>
      <family val="2"/>
    </font>
    <font>
      <u val="double"/>
      <strike/>
      <sz val="10"/>
      <name val="Arial"/>
      <family val="2"/>
    </font>
    <font>
      <u val="double"/>
      <strike/>
      <sz val="9"/>
      <name val="Arial"/>
      <family val="2"/>
    </font>
    <font>
      <u val="double"/>
      <strike/>
      <sz val="7"/>
      <name val="Arial"/>
      <family val="2"/>
    </font>
    <font>
      <b/>
      <u val="double"/>
      <strike/>
      <sz val="9"/>
      <name val="Arial"/>
      <family val="2"/>
    </font>
    <font>
      <u val="doubleAccounting"/>
      <strike/>
      <sz val="9"/>
      <name val="Arial"/>
      <family val="2"/>
    </font>
    <font>
      <b/>
      <u val="doubleAccounting"/>
      <strike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1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3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9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40.421875" style="3" customWidth="1"/>
    <col min="2" max="10" width="7.7109375" style="1" customWidth="1"/>
    <col min="11" max="13" width="8.7109375" style="1" customWidth="1"/>
    <col min="14" max="20" width="7.7109375" style="1" customWidth="1"/>
    <col min="21" max="21" width="7.7109375" style="30" customWidth="1"/>
    <col min="22" max="16384" width="9.140625" style="1" customWidth="1"/>
  </cols>
  <sheetData>
    <row r="1" spans="1:21" s="34" customFormat="1" ht="14.25" customHeight="1">
      <c r="A1" s="54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6" customFormat="1" ht="6.75" customHeight="1">
      <c r="A2" s="35"/>
      <c r="U2" s="27"/>
    </row>
    <row r="3" s="6" customFormat="1" ht="5.25" customHeight="1" hidden="1">
      <c r="U3" s="27"/>
    </row>
    <row r="4" s="6" customFormat="1" ht="9.75" customHeight="1" hidden="1">
      <c r="U4" s="27"/>
    </row>
    <row r="5" s="6" customFormat="1" ht="12.75" customHeight="1" hidden="1">
      <c r="U5" s="27"/>
    </row>
    <row r="6" s="6" customFormat="1" ht="0.75" customHeight="1" hidden="1">
      <c r="U6" s="27"/>
    </row>
    <row r="7" spans="1:21" s="7" customFormat="1" ht="11.25" customHeight="1">
      <c r="A7" s="56" t="s">
        <v>42</v>
      </c>
      <c r="B7" s="59" t="s">
        <v>33</v>
      </c>
      <c r="C7" s="60"/>
      <c r="D7" s="60"/>
      <c r="E7" s="61"/>
      <c r="F7" s="59" t="s">
        <v>34</v>
      </c>
      <c r="G7" s="60"/>
      <c r="H7" s="60"/>
      <c r="I7" s="61"/>
      <c r="J7" s="59" t="s">
        <v>35</v>
      </c>
      <c r="K7" s="60"/>
      <c r="L7" s="60"/>
      <c r="M7" s="61"/>
      <c r="N7" s="59" t="s">
        <v>36</v>
      </c>
      <c r="O7" s="60"/>
      <c r="P7" s="60"/>
      <c r="Q7" s="61"/>
      <c r="R7" s="65" t="s">
        <v>37</v>
      </c>
      <c r="S7" s="65" t="s">
        <v>38</v>
      </c>
      <c r="T7" s="69" t="s">
        <v>39</v>
      </c>
      <c r="U7" s="68" t="s">
        <v>40</v>
      </c>
    </row>
    <row r="8" spans="1:21" s="7" customFormat="1" ht="1.5" customHeight="1" hidden="1">
      <c r="A8" s="57"/>
      <c r="B8" s="62"/>
      <c r="C8" s="63"/>
      <c r="D8" s="63"/>
      <c r="E8" s="64"/>
      <c r="F8" s="62"/>
      <c r="G8" s="63"/>
      <c r="H8" s="63"/>
      <c r="I8" s="64"/>
      <c r="J8" s="62"/>
      <c r="K8" s="63"/>
      <c r="L8" s="63"/>
      <c r="M8" s="64"/>
      <c r="N8" s="62"/>
      <c r="O8" s="63"/>
      <c r="P8" s="63"/>
      <c r="Q8" s="64"/>
      <c r="R8" s="66"/>
      <c r="S8" s="66"/>
      <c r="T8" s="70"/>
      <c r="U8" s="68"/>
    </row>
    <row r="9" spans="1:21" s="7" customFormat="1" ht="9" customHeight="1">
      <c r="A9" s="58"/>
      <c r="B9" s="4" t="s">
        <v>0</v>
      </c>
      <c r="C9" s="4" t="s">
        <v>1</v>
      </c>
      <c r="D9" s="4" t="s">
        <v>2</v>
      </c>
      <c r="E9" s="5" t="s">
        <v>3</v>
      </c>
      <c r="F9" s="4" t="s">
        <v>0</v>
      </c>
      <c r="G9" s="4" t="s">
        <v>1</v>
      </c>
      <c r="H9" s="4" t="s">
        <v>2</v>
      </c>
      <c r="I9" s="5" t="s">
        <v>3</v>
      </c>
      <c r="J9" s="4" t="s">
        <v>0</v>
      </c>
      <c r="K9" s="4" t="s">
        <v>1</v>
      </c>
      <c r="L9" s="4" t="s">
        <v>2</v>
      </c>
      <c r="M9" s="5" t="s">
        <v>3</v>
      </c>
      <c r="N9" s="4" t="s">
        <v>0</v>
      </c>
      <c r="O9" s="4" t="s">
        <v>1</v>
      </c>
      <c r="P9" s="4" t="s">
        <v>2</v>
      </c>
      <c r="Q9" s="5" t="s">
        <v>3</v>
      </c>
      <c r="R9" s="67"/>
      <c r="S9" s="67"/>
      <c r="T9" s="71"/>
      <c r="U9" s="68"/>
    </row>
    <row r="10" spans="1:21" s="7" customFormat="1" ht="15" customHeight="1">
      <c r="A10" s="38" t="s">
        <v>46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4"/>
      <c r="U10" s="9"/>
    </row>
    <row r="11" spans="1:21" s="7" customFormat="1" ht="12.75" customHeight="1">
      <c r="A11" s="31" t="s">
        <v>24</v>
      </c>
      <c r="B11" s="8">
        <v>6</v>
      </c>
      <c r="C11" s="8"/>
      <c r="D11" s="8"/>
      <c r="E11" s="8">
        <f>SUM(B11:D11)</f>
        <v>6</v>
      </c>
      <c r="F11" s="8">
        <v>10</v>
      </c>
      <c r="G11" s="8"/>
      <c r="H11" s="8"/>
      <c r="I11" s="8">
        <f>SUM(F11:H11)</f>
        <v>10</v>
      </c>
      <c r="J11" s="8">
        <v>6</v>
      </c>
      <c r="K11" s="8"/>
      <c r="L11" s="8"/>
      <c r="M11" s="8">
        <f>SUM(J11:L11)</f>
        <v>6</v>
      </c>
      <c r="N11" s="8">
        <v>10</v>
      </c>
      <c r="O11" s="8"/>
      <c r="P11" s="8"/>
      <c r="Q11" s="8">
        <f>SUM(N11:P11)</f>
        <v>10</v>
      </c>
      <c r="R11" s="8">
        <f aca="true" t="shared" si="0" ref="R11:U13">B11+F11+J11+N11</f>
        <v>32</v>
      </c>
      <c r="S11" s="8">
        <f t="shared" si="0"/>
        <v>0</v>
      </c>
      <c r="T11" s="14">
        <f t="shared" si="0"/>
        <v>0</v>
      </c>
      <c r="U11" s="15">
        <f t="shared" si="0"/>
        <v>32</v>
      </c>
    </row>
    <row r="12" spans="1:21" s="7" customFormat="1" ht="12.75" customHeight="1">
      <c r="A12" s="31" t="s">
        <v>15</v>
      </c>
      <c r="B12" s="8">
        <v>5</v>
      </c>
      <c r="C12" s="8"/>
      <c r="D12" s="8"/>
      <c r="E12" s="8">
        <f>SUM(B12:D12)</f>
        <v>5</v>
      </c>
      <c r="F12" s="8">
        <v>11</v>
      </c>
      <c r="G12" s="8"/>
      <c r="H12" s="8"/>
      <c r="I12" s="8">
        <f>SUM(F12:H12)</f>
        <v>11</v>
      </c>
      <c r="J12" s="8">
        <v>5</v>
      </c>
      <c r="K12" s="8"/>
      <c r="L12" s="8"/>
      <c r="M12" s="8">
        <f>SUM(J12:L12)</f>
        <v>5</v>
      </c>
      <c r="N12" s="8">
        <v>8</v>
      </c>
      <c r="O12" s="8"/>
      <c r="P12" s="8"/>
      <c r="Q12" s="8">
        <f>SUM(N12:P12)</f>
        <v>8</v>
      </c>
      <c r="R12" s="8">
        <f t="shared" si="0"/>
        <v>29</v>
      </c>
      <c r="S12" s="8">
        <f t="shared" si="0"/>
        <v>0</v>
      </c>
      <c r="T12" s="14">
        <f t="shared" si="0"/>
        <v>0</v>
      </c>
      <c r="U12" s="15">
        <f t="shared" si="0"/>
        <v>29</v>
      </c>
    </row>
    <row r="13" spans="1:21" s="7" customFormat="1" ht="12.75" customHeight="1">
      <c r="A13" s="31" t="s">
        <v>18</v>
      </c>
      <c r="B13" s="8">
        <v>5</v>
      </c>
      <c r="C13" s="8"/>
      <c r="D13" s="8"/>
      <c r="E13" s="8">
        <f>SUM(B13:D13)</f>
        <v>5</v>
      </c>
      <c r="F13" s="8">
        <v>10</v>
      </c>
      <c r="G13" s="8"/>
      <c r="H13" s="8"/>
      <c r="I13" s="8">
        <f>SUM(F13:H13)</f>
        <v>10</v>
      </c>
      <c r="J13" s="8">
        <v>5</v>
      </c>
      <c r="K13" s="8"/>
      <c r="L13" s="8"/>
      <c r="M13" s="8">
        <f>SUM(J13:L13)</f>
        <v>5</v>
      </c>
      <c r="N13" s="8">
        <v>8</v>
      </c>
      <c r="O13" s="8"/>
      <c r="P13" s="8"/>
      <c r="Q13" s="8">
        <f>SUM(N13:P13)</f>
        <v>8</v>
      </c>
      <c r="R13" s="8">
        <f t="shared" si="0"/>
        <v>28</v>
      </c>
      <c r="S13" s="8">
        <f t="shared" si="0"/>
        <v>0</v>
      </c>
      <c r="T13" s="14">
        <f t="shared" si="0"/>
        <v>0</v>
      </c>
      <c r="U13" s="15">
        <f t="shared" si="0"/>
        <v>28</v>
      </c>
    </row>
    <row r="14" spans="1:22" s="7" customFormat="1" ht="15" customHeight="1">
      <c r="A14" s="3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4"/>
      <c r="U14" s="9"/>
      <c r="V14" s="22"/>
    </row>
    <row r="15" spans="1:21" s="7" customFormat="1" ht="12.75" customHeight="1">
      <c r="A15" s="31" t="s">
        <v>63</v>
      </c>
      <c r="B15" s="8">
        <v>26</v>
      </c>
      <c r="C15" s="8">
        <v>6</v>
      </c>
      <c r="D15" s="8">
        <v>4</v>
      </c>
      <c r="E15" s="8">
        <f>SUM(B15:D15)</f>
        <v>36</v>
      </c>
      <c r="F15" s="8">
        <v>36</v>
      </c>
      <c r="G15" s="8">
        <v>6</v>
      </c>
      <c r="H15" s="8">
        <v>10</v>
      </c>
      <c r="I15" s="8">
        <f>SUM(F15:H15)</f>
        <v>52</v>
      </c>
      <c r="J15" s="8">
        <v>30</v>
      </c>
      <c r="K15" s="8">
        <v>6</v>
      </c>
      <c r="L15" s="8">
        <v>4</v>
      </c>
      <c r="M15" s="8">
        <f>SUM(J15:L15)</f>
        <v>40</v>
      </c>
      <c r="N15" s="8">
        <v>30</v>
      </c>
      <c r="O15" s="8">
        <v>6</v>
      </c>
      <c r="P15" s="8">
        <v>4</v>
      </c>
      <c r="Q15" s="8">
        <f>SUM(N15:P15)</f>
        <v>40</v>
      </c>
      <c r="R15" s="8">
        <f>B15+F15+J15+N15</f>
        <v>122</v>
      </c>
      <c r="S15" s="8">
        <f>C15+G15+K15+O15</f>
        <v>24</v>
      </c>
      <c r="T15" s="14">
        <f>D15+H15+L15+P15</f>
        <v>22</v>
      </c>
      <c r="U15" s="15">
        <f>E15+I15+M15+Q15</f>
        <v>168</v>
      </c>
    </row>
    <row r="16" spans="1:21" s="51" customFormat="1" ht="12.75" customHeight="1">
      <c r="A16" s="44" t="s">
        <v>55</v>
      </c>
      <c r="B16" s="48"/>
      <c r="C16" s="48"/>
      <c r="D16" s="48"/>
      <c r="E16" s="48">
        <f>SUM(B16:D16)</f>
        <v>0</v>
      </c>
      <c r="F16" s="48"/>
      <c r="G16" s="48"/>
      <c r="H16" s="48"/>
      <c r="I16" s="48">
        <f>SUM(F16:H16)</f>
        <v>0</v>
      </c>
      <c r="J16" s="48">
        <v>10</v>
      </c>
      <c r="K16" s="48"/>
      <c r="L16" s="48"/>
      <c r="M16" s="48">
        <f>SUM(J16:L16)</f>
        <v>10</v>
      </c>
      <c r="N16" s="48"/>
      <c r="O16" s="48"/>
      <c r="P16" s="48"/>
      <c r="Q16" s="48">
        <f>SUM(N16:P16)</f>
        <v>0</v>
      </c>
      <c r="R16" s="48">
        <v>10</v>
      </c>
      <c r="S16" s="48">
        <f aca="true" t="shared" si="1" ref="S16:U18">C16+G16+K16+O16</f>
        <v>0</v>
      </c>
      <c r="T16" s="49">
        <f t="shared" si="1"/>
        <v>0</v>
      </c>
      <c r="U16" s="50">
        <f t="shared" si="1"/>
        <v>10</v>
      </c>
    </row>
    <row r="17" spans="1:21" s="47" customFormat="1" ht="12.75" customHeight="1">
      <c r="A17" s="44" t="s">
        <v>4</v>
      </c>
      <c r="B17" s="43"/>
      <c r="C17" s="43"/>
      <c r="D17" s="43"/>
      <c r="E17" s="43">
        <f>SUM(B17:D17)</f>
        <v>0</v>
      </c>
      <c r="F17" s="43"/>
      <c r="G17" s="43"/>
      <c r="H17" s="43"/>
      <c r="I17" s="43">
        <f>SUM(F17:H17)</f>
        <v>0</v>
      </c>
      <c r="J17" s="43"/>
      <c r="K17" s="43"/>
      <c r="L17" s="43"/>
      <c r="M17" s="43">
        <f>SUM(J17:L17)</f>
        <v>0</v>
      </c>
      <c r="N17" s="43">
        <v>10</v>
      </c>
      <c r="O17" s="43"/>
      <c r="P17" s="43"/>
      <c r="Q17" s="43">
        <f>SUM(N17:P17)</f>
        <v>10</v>
      </c>
      <c r="R17" s="43">
        <f>B17+F17+J17+N17</f>
        <v>10</v>
      </c>
      <c r="S17" s="43">
        <f t="shared" si="1"/>
        <v>0</v>
      </c>
      <c r="T17" s="45">
        <f t="shared" si="1"/>
        <v>0</v>
      </c>
      <c r="U17" s="46">
        <f t="shared" si="1"/>
        <v>10</v>
      </c>
    </row>
    <row r="18" spans="1:21" s="47" customFormat="1" ht="12.75" customHeight="1">
      <c r="A18" s="44" t="s">
        <v>5</v>
      </c>
      <c r="B18" s="43"/>
      <c r="C18" s="43"/>
      <c r="D18" s="43"/>
      <c r="E18" s="43">
        <f>SUM(B18:D18)</f>
        <v>0</v>
      </c>
      <c r="F18" s="43">
        <v>10</v>
      </c>
      <c r="G18" s="43">
        <v>3</v>
      </c>
      <c r="H18" s="43">
        <v>2</v>
      </c>
      <c r="I18" s="43">
        <f>SUM(F18:H18)</f>
        <v>15</v>
      </c>
      <c r="J18" s="43"/>
      <c r="K18" s="43"/>
      <c r="L18" s="43"/>
      <c r="M18" s="43">
        <f>SUM(J18:L18)</f>
        <v>0</v>
      </c>
      <c r="N18" s="43"/>
      <c r="O18" s="43"/>
      <c r="P18" s="43"/>
      <c r="Q18" s="43">
        <f>SUM(N18:P18)</f>
        <v>0</v>
      </c>
      <c r="R18" s="43">
        <f>B18+F18+J18+N18</f>
        <v>10</v>
      </c>
      <c r="S18" s="43">
        <f t="shared" si="1"/>
        <v>3</v>
      </c>
      <c r="T18" s="45">
        <f t="shared" si="1"/>
        <v>2</v>
      </c>
      <c r="U18" s="46">
        <f t="shared" si="1"/>
        <v>15</v>
      </c>
    </row>
    <row r="19" spans="1:26" s="47" customFormat="1" ht="12.75" customHeight="1">
      <c r="A19" s="44" t="s">
        <v>68</v>
      </c>
      <c r="B19" s="43"/>
      <c r="C19" s="43">
        <v>4</v>
      </c>
      <c r="D19" s="43">
        <v>2</v>
      </c>
      <c r="E19" s="43">
        <f>SUM(B19:D19)</f>
        <v>6</v>
      </c>
      <c r="F19" s="43">
        <v>20</v>
      </c>
      <c r="G19" s="43">
        <v>0</v>
      </c>
      <c r="H19" s="43">
        <v>0</v>
      </c>
      <c r="I19" s="43">
        <v>20</v>
      </c>
      <c r="J19" s="43"/>
      <c r="K19" s="43">
        <v>4</v>
      </c>
      <c r="L19" s="43">
        <v>2</v>
      </c>
      <c r="M19" s="43">
        <f>SUM(J19:L19)</f>
        <v>6</v>
      </c>
      <c r="N19" s="43"/>
      <c r="O19" s="43">
        <v>4</v>
      </c>
      <c r="P19" s="43">
        <v>2</v>
      </c>
      <c r="Q19" s="43">
        <f>SUM(N19:P19)</f>
        <v>6</v>
      </c>
      <c r="R19" s="43">
        <f>B19+F19+J19+N19</f>
        <v>20</v>
      </c>
      <c r="S19" s="43">
        <f>C19+G19+K19+O19</f>
        <v>12</v>
      </c>
      <c r="T19" s="43">
        <f>D19+H19+L19+P19</f>
        <v>6</v>
      </c>
      <c r="U19" s="52">
        <f>E19+I19+M19+Q19</f>
        <v>38</v>
      </c>
      <c r="Z19" s="53"/>
    </row>
    <row r="20" spans="1:21" s="7" customFormat="1" ht="12.75" customHeight="1">
      <c r="A20" s="31" t="s">
        <v>52</v>
      </c>
      <c r="B20" s="8">
        <v>0</v>
      </c>
      <c r="C20" s="8">
        <v>5</v>
      </c>
      <c r="D20" s="8">
        <v>0</v>
      </c>
      <c r="E20" s="8">
        <f aca="true" t="shared" si="2" ref="E20:E25">SUM(B20:D20)</f>
        <v>5</v>
      </c>
      <c r="F20" s="8">
        <v>10</v>
      </c>
      <c r="G20" s="8">
        <v>2</v>
      </c>
      <c r="H20" s="8">
        <v>2</v>
      </c>
      <c r="I20" s="8">
        <f aca="true" t="shared" si="3" ref="I20:I25">SUM(F20:H20)</f>
        <v>14</v>
      </c>
      <c r="J20" s="8">
        <v>10</v>
      </c>
      <c r="K20" s="8">
        <v>2</v>
      </c>
      <c r="L20" s="8">
        <v>2</v>
      </c>
      <c r="M20" s="8">
        <f aca="true" t="shared" si="4" ref="M20:M25">SUM(J20:L20)</f>
        <v>14</v>
      </c>
      <c r="N20" s="8">
        <v>10</v>
      </c>
      <c r="O20" s="8">
        <v>2</v>
      </c>
      <c r="P20" s="8">
        <v>2</v>
      </c>
      <c r="Q20" s="8">
        <f aca="true" t="shared" si="5" ref="Q20:Q25">SUM(N20:P20)</f>
        <v>14</v>
      </c>
      <c r="R20" s="8">
        <f aca="true" t="shared" si="6" ref="R20:R25">B20+F20+J20+N20</f>
        <v>30</v>
      </c>
      <c r="S20" s="8">
        <f aca="true" t="shared" si="7" ref="S20:S25">C20+G20+K20+O20</f>
        <v>11</v>
      </c>
      <c r="T20" s="14">
        <f aca="true" t="shared" si="8" ref="T20:T25">D20+H20+L20+P20</f>
        <v>6</v>
      </c>
      <c r="U20" s="15">
        <f aca="true" t="shared" si="9" ref="U20:U25">E20+I20+M20+Q20</f>
        <v>47</v>
      </c>
    </row>
    <row r="21" spans="1:21" s="7" customFormat="1" ht="12.75" customHeight="1">
      <c r="A21" s="31" t="s">
        <v>67</v>
      </c>
      <c r="B21" s="8">
        <v>10</v>
      </c>
      <c r="C21" s="8">
        <v>2</v>
      </c>
      <c r="D21" s="8">
        <v>2</v>
      </c>
      <c r="E21" s="8">
        <f t="shared" si="2"/>
        <v>14</v>
      </c>
      <c r="F21" s="8">
        <v>10</v>
      </c>
      <c r="G21" s="8">
        <v>2</v>
      </c>
      <c r="H21" s="8">
        <v>2</v>
      </c>
      <c r="I21" s="8">
        <f t="shared" si="3"/>
        <v>14</v>
      </c>
      <c r="J21" s="8">
        <v>14</v>
      </c>
      <c r="K21" s="8">
        <v>2</v>
      </c>
      <c r="L21" s="8">
        <v>2</v>
      </c>
      <c r="M21" s="8">
        <f t="shared" si="4"/>
        <v>18</v>
      </c>
      <c r="N21" s="8">
        <v>10</v>
      </c>
      <c r="O21" s="8">
        <v>2</v>
      </c>
      <c r="P21" s="8">
        <v>2</v>
      </c>
      <c r="Q21" s="8">
        <f t="shared" si="5"/>
        <v>14</v>
      </c>
      <c r="R21" s="8">
        <f t="shared" si="6"/>
        <v>44</v>
      </c>
      <c r="S21" s="8">
        <f t="shared" si="7"/>
        <v>8</v>
      </c>
      <c r="T21" s="14">
        <f t="shared" si="8"/>
        <v>8</v>
      </c>
      <c r="U21" s="15">
        <f t="shared" si="9"/>
        <v>60</v>
      </c>
    </row>
    <row r="22" spans="1:21" s="12" customFormat="1" ht="12.75" customHeight="1">
      <c r="A22" s="32" t="s">
        <v>66</v>
      </c>
      <c r="B22" s="11"/>
      <c r="C22" s="11"/>
      <c r="D22" s="11"/>
      <c r="E22" s="11">
        <f t="shared" si="2"/>
        <v>0</v>
      </c>
      <c r="F22" s="11"/>
      <c r="G22" s="11"/>
      <c r="H22" s="11"/>
      <c r="I22" s="11">
        <f t="shared" si="3"/>
        <v>0</v>
      </c>
      <c r="J22" s="11">
        <v>0</v>
      </c>
      <c r="K22" s="11"/>
      <c r="L22" s="11"/>
      <c r="M22" s="11">
        <f t="shared" si="4"/>
        <v>0</v>
      </c>
      <c r="N22" s="11"/>
      <c r="O22" s="11"/>
      <c r="P22" s="11"/>
      <c r="Q22" s="11">
        <f t="shared" si="5"/>
        <v>0</v>
      </c>
      <c r="R22" s="11">
        <f t="shared" si="6"/>
        <v>0</v>
      </c>
      <c r="S22" s="11">
        <f t="shared" si="7"/>
        <v>0</v>
      </c>
      <c r="T22" s="24">
        <f t="shared" si="8"/>
        <v>0</v>
      </c>
      <c r="U22" s="15">
        <f t="shared" si="9"/>
        <v>0</v>
      </c>
    </row>
    <row r="23" spans="1:21" s="7" customFormat="1" ht="12.75" customHeight="1">
      <c r="A23" s="31" t="s">
        <v>53</v>
      </c>
      <c r="B23" s="8">
        <v>10</v>
      </c>
      <c r="C23" s="8">
        <v>2</v>
      </c>
      <c r="D23" s="8">
        <v>2</v>
      </c>
      <c r="E23" s="8">
        <f t="shared" si="2"/>
        <v>14</v>
      </c>
      <c r="F23" s="8">
        <v>12</v>
      </c>
      <c r="G23" s="8">
        <v>2</v>
      </c>
      <c r="H23" s="8">
        <v>2</v>
      </c>
      <c r="I23" s="8">
        <f t="shared" si="3"/>
        <v>16</v>
      </c>
      <c r="J23" s="8">
        <v>0</v>
      </c>
      <c r="K23" s="8">
        <v>5</v>
      </c>
      <c r="L23" s="8">
        <v>0</v>
      </c>
      <c r="M23" s="8">
        <f t="shared" si="4"/>
        <v>5</v>
      </c>
      <c r="N23" s="8">
        <v>12</v>
      </c>
      <c r="O23" s="8">
        <v>2</v>
      </c>
      <c r="P23" s="8">
        <v>2</v>
      </c>
      <c r="Q23" s="8">
        <f t="shared" si="5"/>
        <v>16</v>
      </c>
      <c r="R23" s="8">
        <f t="shared" si="6"/>
        <v>34</v>
      </c>
      <c r="S23" s="8">
        <f t="shared" si="7"/>
        <v>11</v>
      </c>
      <c r="T23" s="14">
        <f t="shared" si="8"/>
        <v>6</v>
      </c>
      <c r="U23" s="15">
        <f t="shared" si="9"/>
        <v>51</v>
      </c>
    </row>
    <row r="24" spans="1:21" s="7" customFormat="1" ht="12.75" customHeight="1">
      <c r="A24" s="31" t="s">
        <v>11</v>
      </c>
      <c r="B24" s="8">
        <v>20</v>
      </c>
      <c r="C24" s="8">
        <v>2</v>
      </c>
      <c r="D24" s="8">
        <v>2</v>
      </c>
      <c r="E24" s="8">
        <f t="shared" si="2"/>
        <v>24</v>
      </c>
      <c r="F24" s="8">
        <v>25</v>
      </c>
      <c r="G24" s="8">
        <v>2</v>
      </c>
      <c r="H24" s="8">
        <v>2</v>
      </c>
      <c r="I24" s="8">
        <f t="shared" si="3"/>
        <v>29</v>
      </c>
      <c r="J24" s="8">
        <v>20</v>
      </c>
      <c r="K24" s="8">
        <v>2</v>
      </c>
      <c r="L24" s="8">
        <v>2</v>
      </c>
      <c r="M24" s="8">
        <f t="shared" si="4"/>
        <v>24</v>
      </c>
      <c r="N24" s="8">
        <v>15</v>
      </c>
      <c r="O24" s="8">
        <v>2</v>
      </c>
      <c r="P24" s="8">
        <v>2</v>
      </c>
      <c r="Q24" s="8">
        <f t="shared" si="5"/>
        <v>19</v>
      </c>
      <c r="R24" s="8">
        <f t="shared" si="6"/>
        <v>80</v>
      </c>
      <c r="S24" s="8">
        <f t="shared" si="7"/>
        <v>8</v>
      </c>
      <c r="T24" s="14">
        <f t="shared" si="8"/>
        <v>8</v>
      </c>
      <c r="U24" s="15">
        <f t="shared" si="9"/>
        <v>96</v>
      </c>
    </row>
    <row r="25" spans="1:21" s="7" customFormat="1" ht="12.75" customHeight="1">
      <c r="A25" s="31" t="s">
        <v>14</v>
      </c>
      <c r="B25" s="8"/>
      <c r="C25" s="8"/>
      <c r="D25" s="8"/>
      <c r="E25" s="8">
        <f t="shared" si="2"/>
        <v>0</v>
      </c>
      <c r="F25" s="8">
        <v>10</v>
      </c>
      <c r="G25" s="8"/>
      <c r="H25" s="8"/>
      <c r="I25" s="8">
        <f t="shared" si="3"/>
        <v>10</v>
      </c>
      <c r="J25" s="8"/>
      <c r="K25" s="8"/>
      <c r="L25" s="8"/>
      <c r="M25" s="8">
        <f t="shared" si="4"/>
        <v>0</v>
      </c>
      <c r="N25" s="8">
        <v>10</v>
      </c>
      <c r="O25" s="8"/>
      <c r="P25" s="8"/>
      <c r="Q25" s="8">
        <f t="shared" si="5"/>
        <v>10</v>
      </c>
      <c r="R25" s="8">
        <f t="shared" si="6"/>
        <v>20</v>
      </c>
      <c r="S25" s="8">
        <f t="shared" si="7"/>
        <v>0</v>
      </c>
      <c r="T25" s="14">
        <f t="shared" si="8"/>
        <v>0</v>
      </c>
      <c r="U25" s="15">
        <f t="shared" si="9"/>
        <v>20</v>
      </c>
    </row>
    <row r="26" spans="1:21" s="7" customFormat="1" ht="15" customHeight="1">
      <c r="A26" s="3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4"/>
      <c r="U26" s="9"/>
    </row>
    <row r="27" spans="1:21" s="7" customFormat="1" ht="12.75" customHeight="1">
      <c r="A27" s="31" t="s">
        <v>31</v>
      </c>
      <c r="B27" s="8">
        <v>60</v>
      </c>
      <c r="C27" s="8">
        <v>8</v>
      </c>
      <c r="D27" s="8"/>
      <c r="E27" s="8">
        <f aca="true" t="shared" si="10" ref="E27:E36">SUM(B27:D27)</f>
        <v>68</v>
      </c>
      <c r="F27" s="8">
        <v>48</v>
      </c>
      <c r="G27" s="8">
        <v>12</v>
      </c>
      <c r="H27" s="8"/>
      <c r="I27" s="8">
        <f aca="true" t="shared" si="11" ref="I27:I36">SUM(F27:H27)</f>
        <v>60</v>
      </c>
      <c r="J27" s="8">
        <v>30</v>
      </c>
      <c r="K27" s="8">
        <v>6</v>
      </c>
      <c r="L27" s="8"/>
      <c r="M27" s="8">
        <f aca="true" t="shared" si="12" ref="M27:M36">SUM(J27:L27)</f>
        <v>36</v>
      </c>
      <c r="N27" s="8">
        <v>40</v>
      </c>
      <c r="O27" s="8">
        <v>6</v>
      </c>
      <c r="P27" s="8"/>
      <c r="Q27" s="8">
        <f aca="true" t="shared" si="13" ref="Q27:Q36">SUM(N27:P27)</f>
        <v>46</v>
      </c>
      <c r="R27" s="8">
        <f aca="true" t="shared" si="14" ref="R27:R36">B27+F27+J27+N27</f>
        <v>178</v>
      </c>
      <c r="S27" s="8">
        <f aca="true" t="shared" si="15" ref="S27:S36">C27+G27+K27+O27</f>
        <v>32</v>
      </c>
      <c r="T27" s="14">
        <f aca="true" t="shared" si="16" ref="T27:T36">D27+H27+L27+P27</f>
        <v>0</v>
      </c>
      <c r="U27" s="15">
        <f aca="true" t="shared" si="17" ref="U27:U36">E27+I27+M27+Q27</f>
        <v>210</v>
      </c>
    </row>
    <row r="28" spans="1:21" s="7" customFormat="1" ht="12.75" customHeight="1">
      <c r="A28" s="31" t="s">
        <v>7</v>
      </c>
      <c r="B28" s="8"/>
      <c r="C28" s="8">
        <v>4</v>
      </c>
      <c r="D28" s="8"/>
      <c r="E28" s="8">
        <f t="shared" si="10"/>
        <v>4</v>
      </c>
      <c r="F28" s="8"/>
      <c r="G28" s="8">
        <v>4</v>
      </c>
      <c r="H28" s="8"/>
      <c r="I28" s="8">
        <f t="shared" si="11"/>
        <v>4</v>
      </c>
      <c r="J28" s="8"/>
      <c r="K28" s="8">
        <v>4</v>
      </c>
      <c r="L28" s="8"/>
      <c r="M28" s="8">
        <f t="shared" si="12"/>
        <v>4</v>
      </c>
      <c r="N28" s="8">
        <v>10</v>
      </c>
      <c r="O28" s="8">
        <v>2</v>
      </c>
      <c r="P28" s="8"/>
      <c r="Q28" s="8">
        <f t="shared" si="13"/>
        <v>12</v>
      </c>
      <c r="R28" s="8">
        <f t="shared" si="14"/>
        <v>10</v>
      </c>
      <c r="S28" s="8">
        <f t="shared" si="15"/>
        <v>14</v>
      </c>
      <c r="T28" s="14">
        <f t="shared" si="16"/>
        <v>0</v>
      </c>
      <c r="U28" s="15">
        <f t="shared" si="17"/>
        <v>24</v>
      </c>
    </row>
    <row r="29" spans="1:21" s="7" customFormat="1" ht="12.75" customHeight="1">
      <c r="A29" s="31" t="s">
        <v>69</v>
      </c>
      <c r="B29" s="8"/>
      <c r="C29" s="8"/>
      <c r="D29" s="8"/>
      <c r="E29" s="8">
        <f t="shared" si="10"/>
        <v>0</v>
      </c>
      <c r="F29" s="8"/>
      <c r="G29" s="8"/>
      <c r="H29" s="8"/>
      <c r="I29" s="8">
        <f t="shared" si="11"/>
        <v>0</v>
      </c>
      <c r="J29" s="8"/>
      <c r="K29" s="8"/>
      <c r="L29" s="8"/>
      <c r="M29" s="8">
        <f t="shared" si="12"/>
        <v>0</v>
      </c>
      <c r="N29" s="8"/>
      <c r="O29" s="8"/>
      <c r="P29" s="8"/>
      <c r="Q29" s="8">
        <f t="shared" si="13"/>
        <v>0</v>
      </c>
      <c r="R29" s="8">
        <f t="shared" si="14"/>
        <v>0</v>
      </c>
      <c r="S29" s="8">
        <f t="shared" si="15"/>
        <v>0</v>
      </c>
      <c r="T29" s="14">
        <f t="shared" si="16"/>
        <v>0</v>
      </c>
      <c r="U29" s="15">
        <f t="shared" si="17"/>
        <v>0</v>
      </c>
    </row>
    <row r="30" spans="1:21" s="7" customFormat="1" ht="12.75" customHeight="1">
      <c r="A30" s="31" t="s">
        <v>21</v>
      </c>
      <c r="B30" s="42"/>
      <c r="C30" s="42">
        <v>4</v>
      </c>
      <c r="D30" s="42"/>
      <c r="E30" s="42">
        <f t="shared" si="10"/>
        <v>4</v>
      </c>
      <c r="F30" s="42"/>
      <c r="G30" s="42">
        <v>4</v>
      </c>
      <c r="H30" s="42"/>
      <c r="I30" s="42">
        <f t="shared" si="11"/>
        <v>4</v>
      </c>
      <c r="J30" s="42"/>
      <c r="K30" s="42">
        <v>4</v>
      </c>
      <c r="L30" s="42"/>
      <c r="M30" s="42">
        <f t="shared" si="12"/>
        <v>4</v>
      </c>
      <c r="N30" s="8">
        <v>10</v>
      </c>
      <c r="O30" s="8">
        <v>2</v>
      </c>
      <c r="P30" s="8"/>
      <c r="Q30" s="8">
        <f t="shared" si="13"/>
        <v>12</v>
      </c>
      <c r="R30" s="8">
        <f t="shared" si="14"/>
        <v>10</v>
      </c>
      <c r="S30" s="8">
        <f t="shared" si="15"/>
        <v>14</v>
      </c>
      <c r="T30" s="14">
        <f t="shared" si="16"/>
        <v>0</v>
      </c>
      <c r="U30" s="15">
        <f t="shared" si="17"/>
        <v>24</v>
      </c>
    </row>
    <row r="31" spans="1:21" s="7" customFormat="1" ht="12.75" customHeight="1">
      <c r="A31" s="31" t="s">
        <v>28</v>
      </c>
      <c r="B31" s="8"/>
      <c r="C31" s="8"/>
      <c r="D31" s="8"/>
      <c r="E31" s="8">
        <f t="shared" si="10"/>
        <v>0</v>
      </c>
      <c r="F31" s="43">
        <v>20</v>
      </c>
      <c r="G31" s="43">
        <v>5</v>
      </c>
      <c r="H31" s="43"/>
      <c r="I31" s="43">
        <f t="shared" si="11"/>
        <v>25</v>
      </c>
      <c r="J31" s="8"/>
      <c r="K31" s="8"/>
      <c r="L31" s="8"/>
      <c r="M31" s="8">
        <f t="shared" si="12"/>
        <v>0</v>
      </c>
      <c r="N31" s="8">
        <v>20</v>
      </c>
      <c r="O31" s="8">
        <v>5</v>
      </c>
      <c r="P31" s="8"/>
      <c r="Q31" s="8">
        <f t="shared" si="13"/>
        <v>25</v>
      </c>
      <c r="R31" s="8">
        <f t="shared" si="14"/>
        <v>40</v>
      </c>
      <c r="S31" s="8">
        <f t="shared" si="15"/>
        <v>10</v>
      </c>
      <c r="T31" s="14">
        <f t="shared" si="16"/>
        <v>0</v>
      </c>
      <c r="U31" s="15">
        <f t="shared" si="17"/>
        <v>50</v>
      </c>
    </row>
    <row r="32" spans="1:21" s="7" customFormat="1" ht="12.75" customHeight="1">
      <c r="A32" s="31" t="s">
        <v>6</v>
      </c>
      <c r="B32" s="8"/>
      <c r="C32" s="8"/>
      <c r="D32" s="8"/>
      <c r="E32" s="8">
        <f t="shared" si="10"/>
        <v>0</v>
      </c>
      <c r="F32" s="8">
        <v>14</v>
      </c>
      <c r="G32" s="8">
        <v>6</v>
      </c>
      <c r="H32" s="8"/>
      <c r="I32" s="8">
        <f t="shared" si="11"/>
        <v>20</v>
      </c>
      <c r="J32" s="8"/>
      <c r="K32" s="8"/>
      <c r="L32" s="8"/>
      <c r="M32" s="8">
        <f t="shared" si="12"/>
        <v>0</v>
      </c>
      <c r="N32" s="8"/>
      <c r="O32" s="8"/>
      <c r="P32" s="8"/>
      <c r="Q32" s="8">
        <f t="shared" si="13"/>
        <v>0</v>
      </c>
      <c r="R32" s="8">
        <f t="shared" si="14"/>
        <v>14</v>
      </c>
      <c r="S32" s="8">
        <f t="shared" si="15"/>
        <v>6</v>
      </c>
      <c r="T32" s="14">
        <f t="shared" si="16"/>
        <v>0</v>
      </c>
      <c r="U32" s="15">
        <f t="shared" si="17"/>
        <v>20</v>
      </c>
    </row>
    <row r="33" spans="1:21" s="7" customFormat="1" ht="12.75" customHeight="1">
      <c r="A33" s="31" t="s">
        <v>10</v>
      </c>
      <c r="B33" s="8"/>
      <c r="C33" s="8"/>
      <c r="D33" s="8"/>
      <c r="E33" s="8">
        <f t="shared" si="10"/>
        <v>0</v>
      </c>
      <c r="F33" s="8"/>
      <c r="G33" s="8"/>
      <c r="H33" s="8"/>
      <c r="I33" s="8">
        <f t="shared" si="11"/>
        <v>0</v>
      </c>
      <c r="J33" s="8">
        <v>20</v>
      </c>
      <c r="K33" s="8">
        <v>4</v>
      </c>
      <c r="L33" s="8"/>
      <c r="M33" s="8">
        <f t="shared" si="12"/>
        <v>24</v>
      </c>
      <c r="N33" s="8"/>
      <c r="O33" s="8"/>
      <c r="P33" s="8"/>
      <c r="Q33" s="8">
        <f t="shared" si="13"/>
        <v>0</v>
      </c>
      <c r="R33" s="8">
        <f t="shared" si="14"/>
        <v>20</v>
      </c>
      <c r="S33" s="8">
        <f t="shared" si="15"/>
        <v>4</v>
      </c>
      <c r="T33" s="14">
        <f t="shared" si="16"/>
        <v>0</v>
      </c>
      <c r="U33" s="15">
        <f t="shared" si="17"/>
        <v>24</v>
      </c>
    </row>
    <row r="34" spans="1:21" s="7" customFormat="1" ht="12.75" customHeight="1">
      <c r="A34" s="31" t="s">
        <v>57</v>
      </c>
      <c r="B34" s="8"/>
      <c r="C34" s="8">
        <v>4</v>
      </c>
      <c r="D34" s="8"/>
      <c r="E34" s="8">
        <v>4</v>
      </c>
      <c r="F34" s="8"/>
      <c r="G34" s="8">
        <v>4</v>
      </c>
      <c r="H34" s="8"/>
      <c r="I34" s="8">
        <v>4</v>
      </c>
      <c r="J34" s="8"/>
      <c r="K34" s="8">
        <v>4</v>
      </c>
      <c r="L34" s="8"/>
      <c r="M34" s="8">
        <v>4</v>
      </c>
      <c r="N34" s="8"/>
      <c r="O34" s="8">
        <v>4</v>
      </c>
      <c r="P34" s="8"/>
      <c r="Q34" s="8">
        <v>4</v>
      </c>
      <c r="R34" s="8">
        <v>0</v>
      </c>
      <c r="S34" s="8">
        <v>16</v>
      </c>
      <c r="T34" s="14">
        <v>0</v>
      </c>
      <c r="U34" s="15">
        <v>16</v>
      </c>
    </row>
    <row r="35" spans="1:21" s="47" customFormat="1" ht="12.75" customHeight="1">
      <c r="A35" s="44" t="s">
        <v>20</v>
      </c>
      <c r="B35" s="43"/>
      <c r="C35" s="43"/>
      <c r="D35" s="43"/>
      <c r="E35" s="43">
        <f t="shared" si="10"/>
        <v>0</v>
      </c>
      <c r="F35" s="43"/>
      <c r="G35" s="43"/>
      <c r="H35" s="43"/>
      <c r="I35" s="43">
        <f t="shared" si="11"/>
        <v>0</v>
      </c>
      <c r="J35" s="43">
        <v>18</v>
      </c>
      <c r="K35" s="43"/>
      <c r="L35" s="43"/>
      <c r="M35" s="43">
        <f t="shared" si="12"/>
        <v>18</v>
      </c>
      <c r="N35" s="43"/>
      <c r="O35" s="43"/>
      <c r="P35" s="43"/>
      <c r="Q35" s="43">
        <f t="shared" si="13"/>
        <v>0</v>
      </c>
      <c r="R35" s="43">
        <f t="shared" si="14"/>
        <v>18</v>
      </c>
      <c r="S35" s="43">
        <f t="shared" si="15"/>
        <v>0</v>
      </c>
      <c r="T35" s="45">
        <f t="shared" si="16"/>
        <v>0</v>
      </c>
      <c r="U35" s="46">
        <f t="shared" si="17"/>
        <v>18</v>
      </c>
    </row>
    <row r="36" spans="1:21" s="7" customFormat="1" ht="12.75" customHeight="1">
      <c r="A36" s="31" t="s">
        <v>49</v>
      </c>
      <c r="B36" s="8"/>
      <c r="C36" s="8"/>
      <c r="D36" s="8"/>
      <c r="E36" s="8">
        <f t="shared" si="10"/>
        <v>0</v>
      </c>
      <c r="F36" s="8">
        <v>15</v>
      </c>
      <c r="G36" s="8">
        <v>4</v>
      </c>
      <c r="H36" s="8"/>
      <c r="I36" s="8">
        <f t="shared" si="11"/>
        <v>19</v>
      </c>
      <c r="J36" s="8"/>
      <c r="K36" s="8"/>
      <c r="L36" s="8"/>
      <c r="M36" s="8">
        <f t="shared" si="12"/>
        <v>0</v>
      </c>
      <c r="N36" s="8"/>
      <c r="O36" s="8"/>
      <c r="P36" s="8"/>
      <c r="Q36" s="8">
        <f t="shared" si="13"/>
        <v>0</v>
      </c>
      <c r="R36" s="8">
        <f t="shared" si="14"/>
        <v>15</v>
      </c>
      <c r="S36" s="8">
        <f t="shared" si="15"/>
        <v>4</v>
      </c>
      <c r="T36" s="14">
        <f t="shared" si="16"/>
        <v>0</v>
      </c>
      <c r="U36" s="15">
        <f t="shared" si="17"/>
        <v>19</v>
      </c>
    </row>
    <row r="37" spans="1:21" s="7" customFormat="1" ht="12.75" customHeight="1">
      <c r="A37" s="31" t="s">
        <v>50</v>
      </c>
      <c r="B37" s="8">
        <v>8</v>
      </c>
      <c r="C37" s="8"/>
      <c r="D37" s="8"/>
      <c r="E37" s="8">
        <f>SUM(B37:D37)</f>
        <v>8</v>
      </c>
      <c r="F37" s="8">
        <v>20</v>
      </c>
      <c r="G37" s="8"/>
      <c r="H37" s="8"/>
      <c r="I37" s="8">
        <f>SUM(F37:H37)</f>
        <v>20</v>
      </c>
      <c r="J37" s="8">
        <v>10</v>
      </c>
      <c r="K37" s="8"/>
      <c r="L37" s="8"/>
      <c r="M37" s="8">
        <f>SUM(J37:L37)</f>
        <v>10</v>
      </c>
      <c r="N37" s="8">
        <v>14</v>
      </c>
      <c r="O37" s="8"/>
      <c r="P37" s="8"/>
      <c r="Q37" s="8">
        <f>SUM(N37:P37)</f>
        <v>14</v>
      </c>
      <c r="R37" s="8">
        <f aca="true" t="shared" si="18" ref="R37:U39">B37+F37+J37+N37</f>
        <v>52</v>
      </c>
      <c r="S37" s="8">
        <f t="shared" si="18"/>
        <v>0</v>
      </c>
      <c r="T37" s="14">
        <f t="shared" si="18"/>
        <v>0</v>
      </c>
      <c r="U37" s="15">
        <f t="shared" si="18"/>
        <v>52</v>
      </c>
    </row>
    <row r="38" spans="1:125" s="7" customFormat="1" ht="12.75" customHeight="1">
      <c r="A38" s="33" t="s">
        <v>17</v>
      </c>
      <c r="B38" s="13">
        <v>4</v>
      </c>
      <c r="C38" s="13"/>
      <c r="D38" s="13"/>
      <c r="E38" s="13">
        <f>SUM(B38:D38)</f>
        <v>4</v>
      </c>
      <c r="F38" s="13">
        <v>6</v>
      </c>
      <c r="G38" s="13"/>
      <c r="H38" s="13"/>
      <c r="I38" s="13">
        <f>SUM(F38:H38)</f>
        <v>6</v>
      </c>
      <c r="J38" s="13">
        <v>4</v>
      </c>
      <c r="K38" s="13"/>
      <c r="L38" s="13"/>
      <c r="M38" s="13">
        <f>SUM(J38:L38)</f>
        <v>4</v>
      </c>
      <c r="N38" s="13">
        <v>4</v>
      </c>
      <c r="O38" s="13"/>
      <c r="P38" s="13"/>
      <c r="Q38" s="13">
        <f>SUM(N38:P38)</f>
        <v>4</v>
      </c>
      <c r="R38" s="13">
        <f t="shared" si="18"/>
        <v>18</v>
      </c>
      <c r="S38" s="13">
        <f t="shared" si="18"/>
        <v>0</v>
      </c>
      <c r="T38" s="25">
        <f t="shared" si="18"/>
        <v>0</v>
      </c>
      <c r="U38" s="15">
        <f t="shared" si="18"/>
        <v>18</v>
      </c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</row>
    <row r="39" spans="1:126" s="10" customFormat="1" ht="12.75" customHeight="1">
      <c r="A39" s="31" t="s">
        <v>43</v>
      </c>
      <c r="B39" s="8"/>
      <c r="C39" s="8"/>
      <c r="D39" s="8"/>
      <c r="E39" s="8"/>
      <c r="F39" s="8">
        <v>2</v>
      </c>
      <c r="G39" s="8"/>
      <c r="H39" s="8"/>
      <c r="I39" s="8">
        <v>2</v>
      </c>
      <c r="J39" s="8"/>
      <c r="K39" s="8"/>
      <c r="L39" s="8"/>
      <c r="M39" s="8"/>
      <c r="N39" s="8"/>
      <c r="O39" s="8"/>
      <c r="P39" s="8"/>
      <c r="Q39" s="8"/>
      <c r="R39" s="13">
        <f t="shared" si="18"/>
        <v>2</v>
      </c>
      <c r="S39" s="13">
        <f t="shared" si="18"/>
        <v>0</v>
      </c>
      <c r="T39" s="25">
        <f t="shared" si="18"/>
        <v>0</v>
      </c>
      <c r="U39" s="15">
        <f>E39+I39+M39+Q39</f>
        <v>2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0"/>
    </row>
    <row r="40" spans="1:125" s="7" customFormat="1" ht="12.75" customHeight="1">
      <c r="A40" s="31" t="s">
        <v>8</v>
      </c>
      <c r="B40" s="8"/>
      <c r="C40" s="8">
        <v>2</v>
      </c>
      <c r="D40" s="8"/>
      <c r="E40" s="8">
        <f>SUM(B40:D40)</f>
        <v>2</v>
      </c>
      <c r="F40" s="8">
        <v>8</v>
      </c>
      <c r="G40" s="8">
        <v>2</v>
      </c>
      <c r="H40" s="8"/>
      <c r="I40" s="8">
        <f>SUM(F40:H40)</f>
        <v>10</v>
      </c>
      <c r="J40" s="8"/>
      <c r="K40" s="8">
        <v>2</v>
      </c>
      <c r="L40" s="8"/>
      <c r="M40" s="8">
        <f>SUM(J40:L40)</f>
        <v>2</v>
      </c>
      <c r="N40" s="8">
        <v>8</v>
      </c>
      <c r="O40" s="8">
        <v>2</v>
      </c>
      <c r="P40" s="8"/>
      <c r="Q40" s="8">
        <f>SUM(N40:P40)</f>
        <v>10</v>
      </c>
      <c r="R40" s="8">
        <f aca="true" t="shared" si="19" ref="R40:U42">B40+F40+J40+N40</f>
        <v>16</v>
      </c>
      <c r="S40" s="8">
        <f t="shared" si="19"/>
        <v>8</v>
      </c>
      <c r="T40" s="14">
        <f t="shared" si="19"/>
        <v>0</v>
      </c>
      <c r="U40" s="15">
        <f t="shared" si="19"/>
        <v>24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</row>
    <row r="41" spans="1:21" s="7" customFormat="1" ht="12.75" customHeight="1">
      <c r="A41" s="31" t="s">
        <v>58</v>
      </c>
      <c r="B41" s="8">
        <v>27</v>
      </c>
      <c r="C41" s="8"/>
      <c r="D41" s="8"/>
      <c r="E41" s="8">
        <f>SUM(B41:D41)</f>
        <v>27</v>
      </c>
      <c r="F41" s="8">
        <v>17</v>
      </c>
      <c r="G41" s="8"/>
      <c r="H41" s="8"/>
      <c r="I41" s="8">
        <f>SUM(F41:H41)</f>
        <v>17</v>
      </c>
      <c r="J41" s="8">
        <v>15</v>
      </c>
      <c r="K41" s="8"/>
      <c r="L41" s="8"/>
      <c r="M41" s="8">
        <f>SUM(J41:L41)</f>
        <v>15</v>
      </c>
      <c r="N41" s="8">
        <v>25</v>
      </c>
      <c r="O41" s="8"/>
      <c r="P41" s="8"/>
      <c r="Q41" s="8">
        <f>SUM(N41:P41)</f>
        <v>25</v>
      </c>
      <c r="R41" s="8">
        <f t="shared" si="19"/>
        <v>84</v>
      </c>
      <c r="S41" s="8">
        <f t="shared" si="19"/>
        <v>0</v>
      </c>
      <c r="T41" s="14">
        <f t="shared" si="19"/>
        <v>0</v>
      </c>
      <c r="U41" s="15">
        <f t="shared" si="19"/>
        <v>84</v>
      </c>
    </row>
    <row r="42" spans="1:21" s="7" customFormat="1" ht="12.75" customHeight="1">
      <c r="A42" s="31" t="s">
        <v>54</v>
      </c>
      <c r="B42" s="8"/>
      <c r="C42" s="8"/>
      <c r="D42" s="8"/>
      <c r="E42" s="8">
        <f>SUM(B42:D42)</f>
        <v>0</v>
      </c>
      <c r="F42" s="8">
        <v>30</v>
      </c>
      <c r="G42" s="8">
        <v>6</v>
      </c>
      <c r="H42" s="8"/>
      <c r="I42" s="8">
        <f>SUM(F42:H42)</f>
        <v>36</v>
      </c>
      <c r="J42" s="8"/>
      <c r="K42" s="8"/>
      <c r="L42" s="8"/>
      <c r="M42" s="8">
        <f>SUM(J42:L42)</f>
        <v>0</v>
      </c>
      <c r="N42" s="8"/>
      <c r="O42" s="8"/>
      <c r="P42" s="8"/>
      <c r="Q42" s="8">
        <f>SUM(N42:P42)</f>
        <v>0</v>
      </c>
      <c r="R42" s="8">
        <f t="shared" si="19"/>
        <v>30</v>
      </c>
      <c r="S42" s="8">
        <f t="shared" si="19"/>
        <v>6</v>
      </c>
      <c r="T42" s="14">
        <f t="shared" si="19"/>
        <v>0</v>
      </c>
      <c r="U42" s="15">
        <f t="shared" si="19"/>
        <v>36</v>
      </c>
    </row>
    <row r="43" spans="1:21" s="7" customFormat="1" ht="15" customHeight="1">
      <c r="A43" s="38" t="s">
        <v>41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4"/>
      <c r="U43" s="9"/>
    </row>
    <row r="44" spans="1:21" s="7" customFormat="1" ht="12.75" customHeight="1">
      <c r="A44" s="31" t="s">
        <v>13</v>
      </c>
      <c r="B44" s="8"/>
      <c r="C44" s="8"/>
      <c r="D44" s="8"/>
      <c r="E44" s="8">
        <f>SUM(B44:D44)</f>
        <v>0</v>
      </c>
      <c r="F44" s="8">
        <v>12</v>
      </c>
      <c r="G44" s="8">
        <v>4</v>
      </c>
      <c r="H44" s="8"/>
      <c r="I44" s="8">
        <f>SUM(F44:H44)</f>
        <v>16</v>
      </c>
      <c r="J44" s="8">
        <v>10</v>
      </c>
      <c r="K44" s="8">
        <v>3</v>
      </c>
      <c r="L44" s="8"/>
      <c r="M44" s="8">
        <f>SUM(J44:L44)</f>
        <v>13</v>
      </c>
      <c r="N44" s="8">
        <v>13</v>
      </c>
      <c r="O44" s="8">
        <v>4</v>
      </c>
      <c r="P44" s="8"/>
      <c r="Q44" s="8">
        <f>SUM(N44:P44)</f>
        <v>17</v>
      </c>
      <c r="R44" s="8">
        <f>B44+F44+J44+N44</f>
        <v>35</v>
      </c>
      <c r="S44" s="8">
        <f>C44+G44+K44+O44</f>
        <v>11</v>
      </c>
      <c r="T44" s="14">
        <f>D44+H44+L44+P44</f>
        <v>0</v>
      </c>
      <c r="U44" s="15">
        <f>E44+I44+M44+Q44</f>
        <v>46</v>
      </c>
    </row>
    <row r="45" spans="1:21" s="7" customFormat="1" ht="15" customHeight="1">
      <c r="A45" s="38" t="s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4"/>
      <c r="U45" s="9"/>
    </row>
    <row r="46" spans="1:21" s="7" customFormat="1" ht="12.75" customHeight="1">
      <c r="A46" s="31" t="s">
        <v>45</v>
      </c>
      <c r="B46" s="8">
        <v>20</v>
      </c>
      <c r="C46" s="8">
        <v>4</v>
      </c>
      <c r="D46" s="8"/>
      <c r="E46" s="8">
        <f aca="true" t="shared" si="20" ref="E46:E51">SUM(B46:D46)</f>
        <v>24</v>
      </c>
      <c r="F46" s="8">
        <v>26</v>
      </c>
      <c r="G46" s="8">
        <v>4</v>
      </c>
      <c r="H46" s="8"/>
      <c r="I46" s="8">
        <f aca="true" t="shared" si="21" ref="I46:I51">SUM(F46:H46)</f>
        <v>30</v>
      </c>
      <c r="J46" s="8">
        <v>20</v>
      </c>
      <c r="K46" s="8">
        <v>2</v>
      </c>
      <c r="L46" s="8"/>
      <c r="M46" s="8">
        <f aca="true" t="shared" si="22" ref="M46:M51">SUM(J46:L46)</f>
        <v>22</v>
      </c>
      <c r="N46" s="8">
        <v>20</v>
      </c>
      <c r="O46" s="8">
        <v>2</v>
      </c>
      <c r="P46" s="8"/>
      <c r="Q46" s="8">
        <f aca="true" t="shared" si="23" ref="Q46:Q51">SUM(N46:P46)</f>
        <v>22</v>
      </c>
      <c r="R46" s="8">
        <f aca="true" t="shared" si="24" ref="R46:R51">B46+F46+J46+N46</f>
        <v>86</v>
      </c>
      <c r="S46" s="8">
        <f aca="true" t="shared" si="25" ref="S46:S51">C46+G46+K46+O46</f>
        <v>12</v>
      </c>
      <c r="T46" s="14">
        <f aca="true" t="shared" si="26" ref="T46:T51">D46+H46+L46+P46</f>
        <v>0</v>
      </c>
      <c r="U46" s="15">
        <f aca="true" t="shared" si="27" ref="U46:U51">E46+I46+M46+Q46</f>
        <v>98</v>
      </c>
    </row>
    <row r="47" spans="1:21" s="12" customFormat="1" ht="12.75" customHeight="1">
      <c r="A47" s="32" t="s">
        <v>32</v>
      </c>
      <c r="B47" s="11">
        <v>14</v>
      </c>
      <c r="C47" s="11"/>
      <c r="D47" s="11"/>
      <c r="E47" s="11">
        <f t="shared" si="20"/>
        <v>14</v>
      </c>
      <c r="F47" s="11">
        <v>16</v>
      </c>
      <c r="G47" s="11"/>
      <c r="H47" s="11"/>
      <c r="I47" s="11">
        <f t="shared" si="21"/>
        <v>16</v>
      </c>
      <c r="J47" s="11">
        <v>14</v>
      </c>
      <c r="K47" s="11"/>
      <c r="L47" s="11"/>
      <c r="M47" s="11">
        <f t="shared" si="22"/>
        <v>14</v>
      </c>
      <c r="N47" s="11">
        <v>14</v>
      </c>
      <c r="O47" s="11"/>
      <c r="P47" s="11"/>
      <c r="Q47" s="11">
        <f t="shared" si="23"/>
        <v>14</v>
      </c>
      <c r="R47" s="11">
        <f t="shared" si="24"/>
        <v>58</v>
      </c>
      <c r="S47" s="11">
        <f t="shared" si="25"/>
        <v>0</v>
      </c>
      <c r="T47" s="24">
        <f t="shared" si="26"/>
        <v>0</v>
      </c>
      <c r="U47" s="15">
        <f t="shared" si="27"/>
        <v>58</v>
      </c>
    </row>
    <row r="48" spans="1:21" s="7" customFormat="1" ht="12.75" customHeight="1">
      <c r="A48" s="31" t="s">
        <v>12</v>
      </c>
      <c r="B48" s="8">
        <v>12</v>
      </c>
      <c r="C48" s="8">
        <v>2</v>
      </c>
      <c r="D48" s="8"/>
      <c r="E48" s="8">
        <f t="shared" si="20"/>
        <v>14</v>
      </c>
      <c r="F48" s="8">
        <v>23</v>
      </c>
      <c r="G48" s="8">
        <v>3</v>
      </c>
      <c r="H48" s="8"/>
      <c r="I48" s="8">
        <f t="shared" si="21"/>
        <v>26</v>
      </c>
      <c r="J48" s="8">
        <v>12</v>
      </c>
      <c r="K48" s="8">
        <v>3</v>
      </c>
      <c r="L48" s="8"/>
      <c r="M48" s="8">
        <f t="shared" si="22"/>
        <v>15</v>
      </c>
      <c r="N48" s="8">
        <v>14</v>
      </c>
      <c r="O48" s="8">
        <v>3</v>
      </c>
      <c r="P48" s="8"/>
      <c r="Q48" s="8">
        <f t="shared" si="23"/>
        <v>17</v>
      </c>
      <c r="R48" s="8">
        <f t="shared" si="24"/>
        <v>61</v>
      </c>
      <c r="S48" s="8">
        <f t="shared" si="25"/>
        <v>11</v>
      </c>
      <c r="T48" s="14">
        <f t="shared" si="26"/>
        <v>0</v>
      </c>
      <c r="U48" s="15">
        <f t="shared" si="27"/>
        <v>72</v>
      </c>
    </row>
    <row r="49" spans="1:21" s="7" customFormat="1" ht="12.75" customHeight="1">
      <c r="A49" s="31" t="s">
        <v>9</v>
      </c>
      <c r="B49" s="8">
        <v>4</v>
      </c>
      <c r="C49" s="8"/>
      <c r="D49" s="8"/>
      <c r="E49" s="8">
        <f>SUM(B49:D49)</f>
        <v>4</v>
      </c>
      <c r="F49" s="8">
        <v>6</v>
      </c>
      <c r="G49" s="8"/>
      <c r="H49" s="8"/>
      <c r="I49" s="8">
        <f>SUM(F49:H49)</f>
        <v>6</v>
      </c>
      <c r="J49" s="8">
        <v>4</v>
      </c>
      <c r="K49" s="8"/>
      <c r="L49" s="8"/>
      <c r="M49" s="8">
        <f>SUM(J49:L49)</f>
        <v>4</v>
      </c>
      <c r="N49" s="8">
        <v>4</v>
      </c>
      <c r="O49" s="8"/>
      <c r="P49" s="8"/>
      <c r="Q49" s="8">
        <f>SUM(N49:P49)</f>
        <v>4</v>
      </c>
      <c r="R49" s="8">
        <f>B49+F49+J49+N49</f>
        <v>18</v>
      </c>
      <c r="S49" s="8">
        <f>C49+G49+K49+O49</f>
        <v>0</v>
      </c>
      <c r="T49" s="14">
        <f>D49+H49+L49+P49</f>
        <v>0</v>
      </c>
      <c r="U49" s="15">
        <f>E49+I49+M49+Q49</f>
        <v>18</v>
      </c>
    </row>
    <row r="50" spans="1:21" s="7" customFormat="1" ht="12.75" customHeight="1">
      <c r="A50" s="31" t="s">
        <v>16</v>
      </c>
      <c r="B50" s="8"/>
      <c r="C50" s="8"/>
      <c r="D50" s="8"/>
      <c r="E50" s="8">
        <f t="shared" si="20"/>
        <v>0</v>
      </c>
      <c r="F50" s="8">
        <v>5</v>
      </c>
      <c r="G50" s="8"/>
      <c r="H50" s="8"/>
      <c r="I50" s="8">
        <f t="shared" si="21"/>
        <v>5</v>
      </c>
      <c r="J50" s="8"/>
      <c r="K50" s="8"/>
      <c r="L50" s="8"/>
      <c r="M50" s="8">
        <f t="shared" si="22"/>
        <v>0</v>
      </c>
      <c r="N50" s="8"/>
      <c r="O50" s="8"/>
      <c r="P50" s="8"/>
      <c r="Q50" s="8">
        <f t="shared" si="23"/>
        <v>0</v>
      </c>
      <c r="R50" s="8">
        <f t="shared" si="24"/>
        <v>5</v>
      </c>
      <c r="S50" s="8">
        <f t="shared" si="25"/>
        <v>0</v>
      </c>
      <c r="T50" s="14">
        <f t="shared" si="26"/>
        <v>0</v>
      </c>
      <c r="U50" s="15">
        <f t="shared" si="27"/>
        <v>5</v>
      </c>
    </row>
    <row r="51" spans="1:21" s="7" customFormat="1" ht="12.75" customHeight="1">
      <c r="A51" s="31" t="s">
        <v>19</v>
      </c>
      <c r="B51" s="8"/>
      <c r="C51" s="8"/>
      <c r="D51" s="8"/>
      <c r="E51" s="8">
        <f t="shared" si="20"/>
        <v>0</v>
      </c>
      <c r="F51" s="8">
        <v>10</v>
      </c>
      <c r="G51" s="8"/>
      <c r="H51" s="8"/>
      <c r="I51" s="8">
        <f t="shared" si="21"/>
        <v>10</v>
      </c>
      <c r="J51" s="8"/>
      <c r="K51" s="8"/>
      <c r="L51" s="8"/>
      <c r="M51" s="8">
        <f t="shared" si="22"/>
        <v>0</v>
      </c>
      <c r="N51" s="8"/>
      <c r="O51" s="8"/>
      <c r="P51" s="8"/>
      <c r="Q51" s="8">
        <f t="shared" si="23"/>
        <v>0</v>
      </c>
      <c r="R51" s="8">
        <f t="shared" si="24"/>
        <v>10</v>
      </c>
      <c r="S51" s="8">
        <f t="shared" si="25"/>
        <v>0</v>
      </c>
      <c r="T51" s="14">
        <f t="shared" si="26"/>
        <v>0</v>
      </c>
      <c r="U51" s="15">
        <f t="shared" si="27"/>
        <v>10</v>
      </c>
    </row>
    <row r="52" spans="1:21" s="39" customFormat="1" ht="12.75" customHeight="1">
      <c r="A52" s="17" t="s">
        <v>47</v>
      </c>
      <c r="B52" s="15">
        <f>SUM(B10:B51)</f>
        <v>231</v>
      </c>
      <c r="C52" s="15">
        <f>SUM(C10:C51)</f>
        <v>49</v>
      </c>
      <c r="D52" s="15">
        <f>SUM(D10:D51)</f>
        <v>12</v>
      </c>
      <c r="E52" s="15">
        <f aca="true" t="shared" si="28" ref="E52:U52">SUM(E10:E51)</f>
        <v>292</v>
      </c>
      <c r="F52" s="15">
        <f t="shared" si="28"/>
        <v>442</v>
      </c>
      <c r="G52" s="15">
        <f t="shared" si="28"/>
        <v>75</v>
      </c>
      <c r="H52" s="15">
        <f t="shared" si="28"/>
        <v>20</v>
      </c>
      <c r="I52" s="15">
        <f t="shared" si="28"/>
        <v>537</v>
      </c>
      <c r="J52" s="15">
        <f t="shared" si="28"/>
        <v>257</v>
      </c>
      <c r="K52" s="15">
        <f t="shared" si="28"/>
        <v>53</v>
      </c>
      <c r="L52" s="15">
        <f t="shared" si="28"/>
        <v>12</v>
      </c>
      <c r="M52" s="15">
        <f t="shared" si="28"/>
        <v>322</v>
      </c>
      <c r="N52" s="15">
        <f t="shared" si="28"/>
        <v>319</v>
      </c>
      <c r="O52" s="15">
        <f t="shared" si="28"/>
        <v>48</v>
      </c>
      <c r="P52" s="15">
        <f t="shared" si="28"/>
        <v>14</v>
      </c>
      <c r="Q52" s="15">
        <f t="shared" si="28"/>
        <v>381</v>
      </c>
      <c r="R52" s="15">
        <f t="shared" si="28"/>
        <v>1249</v>
      </c>
      <c r="S52" s="15">
        <f t="shared" si="28"/>
        <v>225</v>
      </c>
      <c r="T52" s="26">
        <f t="shared" si="28"/>
        <v>58</v>
      </c>
      <c r="U52" s="15">
        <f t="shared" si="28"/>
        <v>1532</v>
      </c>
    </row>
    <row r="53" spans="1:21" s="7" customFormat="1" ht="15" customHeight="1">
      <c r="A53" s="38" t="s">
        <v>44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4"/>
      <c r="U53" s="9"/>
    </row>
    <row r="54" spans="1:21" s="7" customFormat="1" ht="12.75" customHeight="1">
      <c r="A54" s="31" t="s">
        <v>59</v>
      </c>
      <c r="B54" s="8"/>
      <c r="C54" s="8"/>
      <c r="D54" s="8"/>
      <c r="E54" s="8">
        <f>SUM(B54:D54)</f>
        <v>0</v>
      </c>
      <c r="F54" s="8">
        <v>20</v>
      </c>
      <c r="G54" s="8"/>
      <c r="H54" s="8"/>
      <c r="I54" s="8">
        <f>SUM(F54:H54)</f>
        <v>20</v>
      </c>
      <c r="J54" s="8">
        <v>60</v>
      </c>
      <c r="K54" s="8"/>
      <c r="L54" s="8"/>
      <c r="M54" s="8">
        <f>SUM(J54:L54)</f>
        <v>60</v>
      </c>
      <c r="N54" s="8"/>
      <c r="O54" s="8"/>
      <c r="P54" s="8"/>
      <c r="Q54" s="8">
        <f>SUM(N54:P54)</f>
        <v>0</v>
      </c>
      <c r="R54" s="8">
        <f aca="true" t="shared" si="29" ref="R54:U57">B54+F54+J54+N54</f>
        <v>80</v>
      </c>
      <c r="S54" s="8">
        <f t="shared" si="29"/>
        <v>0</v>
      </c>
      <c r="T54" s="14">
        <f t="shared" si="29"/>
        <v>0</v>
      </c>
      <c r="U54" s="15">
        <f t="shared" si="29"/>
        <v>80</v>
      </c>
    </row>
    <row r="55" spans="1:21" s="7" customFormat="1" ht="12.75" customHeight="1">
      <c r="A55" s="31" t="s">
        <v>60</v>
      </c>
      <c r="B55" s="8"/>
      <c r="C55" s="8"/>
      <c r="D55" s="8"/>
      <c r="E55" s="8">
        <v>0</v>
      </c>
      <c r="F55" s="8">
        <v>15</v>
      </c>
      <c r="G55" s="8"/>
      <c r="H55" s="8"/>
      <c r="I55" s="8">
        <v>15</v>
      </c>
      <c r="J55" s="8">
        <v>0</v>
      </c>
      <c r="K55" s="8"/>
      <c r="L55" s="8"/>
      <c r="M55" s="8">
        <v>0</v>
      </c>
      <c r="N55" s="8"/>
      <c r="O55" s="8"/>
      <c r="P55" s="8"/>
      <c r="Q55" s="8">
        <v>0</v>
      </c>
      <c r="R55" s="8">
        <v>15</v>
      </c>
      <c r="S55" s="8">
        <v>0</v>
      </c>
      <c r="T55" s="14">
        <v>0</v>
      </c>
      <c r="U55" s="15">
        <v>15</v>
      </c>
    </row>
    <row r="56" spans="1:21" s="7" customFormat="1" ht="12.75" customHeight="1">
      <c r="A56" s="31" t="s">
        <v>61</v>
      </c>
      <c r="B56" s="8"/>
      <c r="C56" s="8"/>
      <c r="D56" s="8"/>
      <c r="E56" s="8">
        <v>0</v>
      </c>
      <c r="F56" s="8">
        <v>20</v>
      </c>
      <c r="G56" s="8"/>
      <c r="H56" s="8"/>
      <c r="I56" s="8">
        <v>20</v>
      </c>
      <c r="J56" s="8">
        <v>60</v>
      </c>
      <c r="K56" s="8"/>
      <c r="L56" s="8"/>
      <c r="M56" s="8">
        <v>60</v>
      </c>
      <c r="N56" s="8"/>
      <c r="O56" s="8"/>
      <c r="P56" s="8"/>
      <c r="Q56" s="8">
        <v>0</v>
      </c>
      <c r="R56" s="8">
        <v>80</v>
      </c>
      <c r="S56" s="8">
        <v>0</v>
      </c>
      <c r="T56" s="14">
        <v>0</v>
      </c>
      <c r="U56" s="15">
        <v>80</v>
      </c>
    </row>
    <row r="57" spans="1:21" s="7" customFormat="1" ht="12.75" customHeight="1">
      <c r="A57" s="31" t="s">
        <v>62</v>
      </c>
      <c r="B57" s="8"/>
      <c r="C57" s="8"/>
      <c r="D57" s="8"/>
      <c r="E57" s="8">
        <f>SUM(B57:D57)</f>
        <v>0</v>
      </c>
      <c r="F57" s="8">
        <v>40</v>
      </c>
      <c r="G57" s="8"/>
      <c r="H57" s="8"/>
      <c r="I57" s="8">
        <f>SUM(F57:H57)</f>
        <v>40</v>
      </c>
      <c r="J57" s="8">
        <v>80</v>
      </c>
      <c r="K57" s="8"/>
      <c r="L57" s="8"/>
      <c r="M57" s="8">
        <f>SUM(J57:L57)</f>
        <v>80</v>
      </c>
      <c r="N57" s="8"/>
      <c r="O57" s="8"/>
      <c r="P57" s="8"/>
      <c r="Q57" s="8">
        <f>SUM(N57:P57)</f>
        <v>0</v>
      </c>
      <c r="R57" s="8">
        <f t="shared" si="29"/>
        <v>120</v>
      </c>
      <c r="S57" s="8">
        <f t="shared" si="29"/>
        <v>0</v>
      </c>
      <c r="T57" s="14">
        <f t="shared" si="29"/>
        <v>0</v>
      </c>
      <c r="U57" s="15">
        <f t="shared" si="29"/>
        <v>120</v>
      </c>
    </row>
    <row r="58" spans="1:21" s="39" customFormat="1" ht="12.75" customHeight="1">
      <c r="A58" s="17" t="s">
        <v>48</v>
      </c>
      <c r="B58" s="15">
        <f>SUM(B53:B57)</f>
        <v>0</v>
      </c>
      <c r="C58" s="15">
        <f aca="true" t="shared" si="30" ref="C58:U58">SUM(C53:C57)</f>
        <v>0</v>
      </c>
      <c r="D58" s="15">
        <f t="shared" si="30"/>
        <v>0</v>
      </c>
      <c r="E58" s="15">
        <f t="shared" si="30"/>
        <v>0</v>
      </c>
      <c r="F58" s="15">
        <f t="shared" si="30"/>
        <v>95</v>
      </c>
      <c r="G58" s="15">
        <f t="shared" si="30"/>
        <v>0</v>
      </c>
      <c r="H58" s="15">
        <f t="shared" si="30"/>
        <v>0</v>
      </c>
      <c r="I58" s="15">
        <f t="shared" si="30"/>
        <v>95</v>
      </c>
      <c r="J58" s="15">
        <f t="shared" si="30"/>
        <v>200</v>
      </c>
      <c r="K58" s="15">
        <f t="shared" si="30"/>
        <v>0</v>
      </c>
      <c r="L58" s="15">
        <f t="shared" si="30"/>
        <v>0</v>
      </c>
      <c r="M58" s="15">
        <f t="shared" si="30"/>
        <v>200</v>
      </c>
      <c r="N58" s="15">
        <f t="shared" si="30"/>
        <v>0</v>
      </c>
      <c r="O58" s="15">
        <f t="shared" si="30"/>
        <v>0</v>
      </c>
      <c r="P58" s="15">
        <f t="shared" si="30"/>
        <v>0</v>
      </c>
      <c r="Q58" s="15">
        <f t="shared" si="30"/>
        <v>0</v>
      </c>
      <c r="R58" s="15">
        <f t="shared" si="30"/>
        <v>295</v>
      </c>
      <c r="S58" s="15">
        <f t="shared" si="30"/>
        <v>0</v>
      </c>
      <c r="T58" s="26">
        <f t="shared" si="30"/>
        <v>0</v>
      </c>
      <c r="U58" s="15">
        <f t="shared" si="30"/>
        <v>295</v>
      </c>
    </row>
    <row r="59" spans="1:56" s="40" customFormat="1" ht="15">
      <c r="A59" s="18" t="s">
        <v>22</v>
      </c>
      <c r="B59" s="19">
        <f>SUM(B52:B57)</f>
        <v>231</v>
      </c>
      <c r="C59" s="19">
        <f aca="true" t="shared" si="31" ref="C59:T59">SUM(C52:C57)</f>
        <v>49</v>
      </c>
      <c r="D59" s="19">
        <f t="shared" si="31"/>
        <v>12</v>
      </c>
      <c r="E59" s="19">
        <f t="shared" si="31"/>
        <v>292</v>
      </c>
      <c r="F59" s="19">
        <f t="shared" si="31"/>
        <v>537</v>
      </c>
      <c r="G59" s="19">
        <f t="shared" si="31"/>
        <v>75</v>
      </c>
      <c r="H59" s="19">
        <f t="shared" si="31"/>
        <v>20</v>
      </c>
      <c r="I59" s="19">
        <f t="shared" si="31"/>
        <v>632</v>
      </c>
      <c r="J59" s="19">
        <f t="shared" si="31"/>
        <v>457</v>
      </c>
      <c r="K59" s="19">
        <f t="shared" si="31"/>
        <v>53</v>
      </c>
      <c r="L59" s="19">
        <f t="shared" si="31"/>
        <v>12</v>
      </c>
      <c r="M59" s="19">
        <f t="shared" si="31"/>
        <v>522</v>
      </c>
      <c r="N59" s="19">
        <f t="shared" si="31"/>
        <v>319</v>
      </c>
      <c r="O59" s="19">
        <f t="shared" si="31"/>
        <v>48</v>
      </c>
      <c r="P59" s="19">
        <f t="shared" si="31"/>
        <v>14</v>
      </c>
      <c r="Q59" s="19">
        <f t="shared" si="31"/>
        <v>381</v>
      </c>
      <c r="R59" s="19">
        <f t="shared" si="31"/>
        <v>1544</v>
      </c>
      <c r="S59" s="19">
        <f t="shared" si="31"/>
        <v>225</v>
      </c>
      <c r="T59" s="23">
        <f t="shared" si="31"/>
        <v>58</v>
      </c>
      <c r="U59" s="19">
        <f>SUM(U52:U57)</f>
        <v>1827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21" s="36" customFormat="1" ht="9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s="7" customFormat="1" ht="12" customHeight="1">
      <c r="A61" s="74" t="s">
        <v>65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3"/>
      <c r="M61" s="3"/>
      <c r="N61" s="3"/>
      <c r="O61" s="3"/>
      <c r="P61" s="3"/>
      <c r="Q61" s="3"/>
      <c r="R61" s="3"/>
      <c r="S61" s="3"/>
      <c r="T61" s="3"/>
      <c r="U61" s="27"/>
    </row>
    <row r="62" spans="1:21" s="7" customFormat="1" ht="12" customHeight="1">
      <c r="A62" s="73" t="s">
        <v>29</v>
      </c>
      <c r="B62" s="73"/>
      <c r="C62" s="73"/>
      <c r="D62" s="73"/>
      <c r="E62" s="73"/>
      <c r="F62" s="73" t="s">
        <v>56</v>
      </c>
      <c r="G62" s="73"/>
      <c r="H62" s="73"/>
      <c r="I62" s="73"/>
      <c r="J62" s="73"/>
      <c r="K62" s="3"/>
      <c r="L62" s="3"/>
      <c r="M62" s="3"/>
      <c r="N62" s="3"/>
      <c r="O62" s="3"/>
      <c r="P62" s="3"/>
      <c r="Q62" s="3"/>
      <c r="R62" s="3"/>
      <c r="S62" s="3"/>
      <c r="T62" s="3"/>
      <c r="U62" s="27"/>
    </row>
    <row r="63" spans="1:21" s="7" customFormat="1" ht="12" customHeight="1">
      <c r="A63" s="73" t="s">
        <v>51</v>
      </c>
      <c r="B63" s="73"/>
      <c r="C63" s="73" t="s">
        <v>64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28"/>
    </row>
    <row r="64" spans="1:21" s="7" customFormat="1" ht="12" customHeight="1">
      <c r="A64" s="73" t="s">
        <v>30</v>
      </c>
      <c r="B64" s="73"/>
      <c r="C64" s="73"/>
      <c r="D64" s="73"/>
      <c r="E64" s="73"/>
      <c r="F64" s="41"/>
      <c r="G64" s="72" t="s">
        <v>70</v>
      </c>
      <c r="H64" s="72"/>
      <c r="I64" s="72"/>
      <c r="J64" s="72"/>
      <c r="K64" s="72"/>
      <c r="L64" s="72"/>
      <c r="M64" s="72"/>
      <c r="N64" s="72"/>
      <c r="O64" s="41"/>
      <c r="P64" s="41"/>
      <c r="Q64" s="41"/>
      <c r="R64" s="41"/>
      <c r="S64" s="41"/>
      <c r="T64" s="41"/>
      <c r="U64" s="28"/>
    </row>
    <row r="65" spans="1:21" s="7" customFormat="1" ht="12" customHeight="1">
      <c r="A65" s="7" t="s">
        <v>71</v>
      </c>
      <c r="O65" s="16"/>
      <c r="P65" s="16"/>
      <c r="Q65" s="16"/>
      <c r="R65" s="16"/>
      <c r="S65" s="16"/>
      <c r="T65" s="16"/>
      <c r="U65" s="28"/>
    </row>
    <row r="66" spans="2:21" s="7" customFormat="1" ht="12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16"/>
      <c r="M66" s="16"/>
      <c r="N66" s="16"/>
      <c r="O66" s="16"/>
      <c r="P66" s="16"/>
      <c r="Q66" s="16"/>
      <c r="R66" s="16"/>
      <c r="S66" s="16"/>
      <c r="T66" s="16"/>
      <c r="U66" s="28"/>
    </row>
    <row r="67" spans="7:21" s="7" customFormat="1" ht="12">
      <c r="G67" s="41"/>
      <c r="H67" s="41"/>
      <c r="I67" s="41"/>
      <c r="J67" s="41"/>
      <c r="K67" s="41"/>
      <c r="L67" s="16"/>
      <c r="M67" s="16"/>
      <c r="N67" s="16"/>
      <c r="O67" s="16"/>
      <c r="P67" s="16"/>
      <c r="Q67" s="16"/>
      <c r="R67" s="16"/>
      <c r="S67" s="16"/>
      <c r="T67" s="16"/>
      <c r="U67" s="28"/>
    </row>
    <row r="68" spans="2:21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9"/>
    </row>
    <row r="69" spans="2:21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9"/>
    </row>
  </sheetData>
  <mergeCells count="17">
    <mergeCell ref="G64:N64"/>
    <mergeCell ref="A64:E64"/>
    <mergeCell ref="B7:E8"/>
    <mergeCell ref="F7:I8"/>
    <mergeCell ref="N7:Q8"/>
    <mergeCell ref="A61:K61"/>
    <mergeCell ref="A62:E62"/>
    <mergeCell ref="F62:J62"/>
    <mergeCell ref="A63:B63"/>
    <mergeCell ref="C63:T63"/>
    <mergeCell ref="A1:U1"/>
    <mergeCell ref="A7:A9"/>
    <mergeCell ref="J7:M8"/>
    <mergeCell ref="R7:R9"/>
    <mergeCell ref="U7:U9"/>
    <mergeCell ref="T7:T9"/>
    <mergeCell ref="S7:S9"/>
  </mergeCells>
  <printOptions horizontalCentered="1"/>
  <pageMargins left="0.2" right="0.4" top="0.1968503937007874" bottom="0.1968503937007874" header="0.37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UIL SANITA'</cp:lastModifiedBy>
  <cp:lastPrinted>2003-06-12T09:47:49Z</cp:lastPrinted>
  <dcterms:created xsi:type="dcterms:W3CDTF">2001-05-08T15:40:49Z</dcterms:created>
  <dcterms:modified xsi:type="dcterms:W3CDTF">2003-06-12T09:47:51Z</dcterms:modified>
  <cp:category/>
  <cp:version/>
  <cp:contentType/>
  <cp:contentStatus/>
</cp:coreProperties>
</file>